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X:\d\2026\Testületi ülések\1 Február\Előterjesztések\Előterjesztés II_5 mellékletei\"/>
    </mc:Choice>
  </mc:AlternateContent>
  <xr:revisionPtr revIDLastSave="0" documentId="8_{93BD5482-C8A8-4B32-AB2C-7BF9D1D25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Munka1!$A$1:$U$42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2" i="1" l="1"/>
  <c r="T46" i="1" l="1"/>
  <c r="F57" i="1"/>
  <c r="E57" i="1"/>
  <c r="E9" i="1"/>
  <c r="E24" i="1" l="1"/>
</calcChain>
</file>

<file path=xl/sharedStrings.xml><?xml version="1.0" encoding="utf-8"?>
<sst xmlns="http://schemas.openxmlformats.org/spreadsheetml/2006/main" count="149" uniqueCount="69">
  <si>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</si>
  <si>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</si>
  <si>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</si>
  <si>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</si>
  <si>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</si>
  <si>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</si>
  <si>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</si>
  <si>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</si>
  <si>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</si>
  <si>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</si>
  <si>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</si>
  <si>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</si>
  <si>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</si>
  <si>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</si>
  <si>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</si>
  <si>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</si>
  <si>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</si>
  <si>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</si>
  <si>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</si>
  <si>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</si>
  <si>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</si>
  <si>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</si>
  <si>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</si>
  <si>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</si>
  <si>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</si>
  <si>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</si>
  <si>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</si>
  <si>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</si>
  <si>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</si>
  <si>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</si>
  <si>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</si>
  <si>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</si>
  <si>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</si>
  <si>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</si>
  <si>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</si>
  <si>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</si>
  <si>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</si>
  <si>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</si>
  <si>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</si>
  <si>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</si>
  <si>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</si>
  <si>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</si>
  <si>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</si>
  <si>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</si>
  <si>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</si>
  <si>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</si>
  <si>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</si>
  <si>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</si>
  <si>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</si>
  <si>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</si>
  <si>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Nyrt.</t>
  </si>
  <si>
    <t>Hitelfelvétel 2025.</t>
  </si>
  <si>
    <t>Hitelfelvétel 2026.</t>
  </si>
  <si>
    <t>Kamatfizetés  2025.</t>
  </si>
  <si>
    <t>Tőketörlesztés és kamat 2031.</t>
  </si>
  <si>
    <t>Tőketörlesztés és kamat 2032.</t>
  </si>
  <si>
    <t>Tőketörlesztés és kamat 2033.</t>
  </si>
  <si>
    <t>Tőketörlesztés és kamat 2034.</t>
  </si>
  <si>
    <t>Csapadékvíz elvezetést szoláló beruházás</t>
  </si>
  <si>
    <t>Egyéb , törvény által előírt fel. Infrastrukturális beruházás</t>
  </si>
  <si>
    <t>Köztemető fejlesztése</t>
  </si>
  <si>
    <t>Aktív turizmus és szabadidősport infrastrukturális fejlesztés</t>
  </si>
  <si>
    <t>Egyéb nem óvodai köznevelési intézmények felújítása</t>
  </si>
  <si>
    <t>Óvoda építés, bővítés, felújítás</t>
  </si>
  <si>
    <t>Időskorúak átmeneti és tartós , hajléktalanok tartós ellátása</t>
  </si>
  <si>
    <t>Hitelfelvétel 2027.</t>
  </si>
  <si>
    <t>Tőketörlesztés és kamat 2035.</t>
  </si>
  <si>
    <t>Egyéb, törvény által az önkormányzatok számára előírt feladatok teljesítéséhez szükséges infrastrukturális beruházások</t>
  </si>
  <si>
    <t>Kamatfizetés 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</si>
</sst>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63"/>
  <sheetViews>
    <sheetView tabSelected="1" zoomScale="75" zoomScaleNormal="75" workbookViewId="0">
      <selection activeCell="Y11" sqref="Y1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6.28515625" customWidth="1"/>
    <col min="6" max="21" width="12.5703125" customWidth="1"/>
  </cols>
  <sheetData>
    <row r="2" spans="1:24" x14ac:dyDescent="0.25">
      <c r="U2" s="25" t="s">
        <v>29</v>
      </c>
      <c r="V2" s="25"/>
    </row>
    <row r="3" spans="1:24" ht="27" customHeight="1" x14ac:dyDescent="0.3">
      <c r="A3" s="27"/>
      <c r="B3" s="28"/>
      <c r="C3" s="28"/>
      <c r="D3" s="28"/>
      <c r="E3" s="28"/>
      <c r="F3" s="28"/>
      <c r="G3" s="28"/>
      <c r="H3" s="28"/>
      <c r="I3" s="28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3"/>
    </row>
    <row r="4" spans="1:24" ht="15.75" customHeight="1" x14ac:dyDescent="0.25">
      <c r="A4" s="26" t="s">
        <v>28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4" ht="15.75" customHeight="1" x14ac:dyDescent="0.25">
      <c r="A5" s="26" t="s">
        <v>31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4" ht="15.75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6"/>
      <c r="U6" s="6"/>
    </row>
    <row r="7" spans="1:24" ht="14.45" x14ac:dyDescent="0.3">
      <c r="I7" s="1"/>
      <c r="J7" s="1"/>
      <c r="K7" s="1"/>
      <c r="U7" s="2" t="s">
        <v>30</v>
      </c>
    </row>
    <row r="8" spans="1:24" ht="45" x14ac:dyDescent="0.25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21</v>
      </c>
      <c r="H8" s="7"/>
      <c r="I8" s="7" t="s">
        <v>34</v>
      </c>
      <c r="J8" s="7" t="s">
        <v>41</v>
      </c>
      <c r="K8" s="7" t="s">
        <v>45</v>
      </c>
      <c r="L8" s="7" t="s">
        <v>27</v>
      </c>
      <c r="M8" s="7" t="s">
        <v>17</v>
      </c>
      <c r="N8" s="7" t="s">
        <v>18</v>
      </c>
      <c r="O8" s="7" t="s">
        <v>19</v>
      </c>
      <c r="P8" s="7" t="s">
        <v>20</v>
      </c>
      <c r="Q8" s="7" t="s">
        <v>22</v>
      </c>
      <c r="R8" s="7" t="s">
        <v>23</v>
      </c>
      <c r="S8" s="7" t="s">
        <v>24</v>
      </c>
      <c r="T8" s="7" t="s">
        <v>25</v>
      </c>
      <c r="U8" s="7" t="s">
        <v>26</v>
      </c>
    </row>
    <row r="9" spans="1:24" x14ac:dyDescent="0.25">
      <c r="A9" s="8" t="s">
        <v>6</v>
      </c>
      <c r="B9" s="9" t="s">
        <v>15</v>
      </c>
      <c r="C9" s="10" t="s">
        <v>32</v>
      </c>
      <c r="D9" s="9" t="s">
        <v>38</v>
      </c>
      <c r="E9" s="11">
        <f>SUM(E10:E20)</f>
        <v>615000</v>
      </c>
      <c r="F9" s="11">
        <v>104158</v>
      </c>
      <c r="G9" s="11">
        <v>240163</v>
      </c>
      <c r="H9" s="11"/>
      <c r="I9" s="11">
        <v>120693</v>
      </c>
      <c r="J9" s="11">
        <v>126620</v>
      </c>
      <c r="K9" s="11">
        <v>23366</v>
      </c>
      <c r="L9" s="11">
        <v>166</v>
      </c>
      <c r="M9" s="11">
        <v>62366</v>
      </c>
      <c r="N9" s="11">
        <v>78109</v>
      </c>
      <c r="O9" s="11">
        <v>79744</v>
      </c>
      <c r="P9" s="11">
        <v>104599</v>
      </c>
      <c r="Q9" s="11">
        <v>122537</v>
      </c>
      <c r="R9" s="11">
        <v>92843</v>
      </c>
      <c r="S9" s="11">
        <v>103060</v>
      </c>
      <c r="T9" s="11">
        <v>103360</v>
      </c>
      <c r="U9" s="11">
        <v>103020</v>
      </c>
      <c r="V9" s="1"/>
      <c r="W9" s="1"/>
      <c r="X9" s="1"/>
    </row>
    <row r="10" spans="1:24" x14ac:dyDescent="0.25">
      <c r="A10" s="12" t="s">
        <v>7</v>
      </c>
      <c r="B10" s="8"/>
      <c r="C10" s="8"/>
      <c r="D10" s="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4" ht="15.75" customHeight="1" x14ac:dyDescent="0.25">
      <c r="A11" s="14" t="s">
        <v>8</v>
      </c>
      <c r="B11" s="8"/>
      <c r="C11" s="8"/>
      <c r="D11" s="8"/>
      <c r="E11" s="15">
        <v>337846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"/>
    </row>
    <row r="12" spans="1:24" ht="105" x14ac:dyDescent="0.25">
      <c r="A12" s="14" t="s">
        <v>11</v>
      </c>
      <c r="B12" s="8"/>
      <c r="C12" s="8"/>
      <c r="D12" s="8"/>
      <c r="E12" s="15">
        <v>54968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"/>
    </row>
    <row r="13" spans="1:24" ht="30" x14ac:dyDescent="0.25">
      <c r="A13" s="14" t="s">
        <v>9</v>
      </c>
      <c r="B13" s="8"/>
      <c r="C13" s="8"/>
      <c r="D13" s="8"/>
      <c r="E13" s="15">
        <v>1667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4" ht="30" x14ac:dyDescent="0.25">
      <c r="A14" s="14" t="s">
        <v>9</v>
      </c>
      <c r="B14" s="8"/>
      <c r="C14" s="8"/>
      <c r="D14" s="8"/>
      <c r="E14" s="15">
        <v>2362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4" ht="30" x14ac:dyDescent="0.25">
      <c r="A15" s="14" t="s">
        <v>10</v>
      </c>
      <c r="B15" s="8"/>
      <c r="C15" s="8"/>
      <c r="D15" s="8"/>
      <c r="E15" s="15">
        <v>11035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4" ht="90" x14ac:dyDescent="0.25">
      <c r="A16" s="14" t="s">
        <v>16</v>
      </c>
      <c r="B16" s="8"/>
      <c r="C16" s="8"/>
      <c r="D16" s="8"/>
      <c r="E16" s="15">
        <v>4418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4" ht="105" x14ac:dyDescent="0.25">
      <c r="A17" s="14" t="s">
        <v>11</v>
      </c>
      <c r="B17" s="8"/>
      <c r="C17" s="8"/>
      <c r="D17" s="8"/>
      <c r="E17" s="15">
        <v>551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4" ht="60" x14ac:dyDescent="0.25">
      <c r="A18" s="14" t="s">
        <v>12</v>
      </c>
      <c r="B18" s="8"/>
      <c r="C18" s="8"/>
      <c r="D18" s="8"/>
      <c r="E18" s="15"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4" ht="45" x14ac:dyDescent="0.25">
      <c r="A19" s="14" t="s">
        <v>13</v>
      </c>
      <c r="B19" s="8"/>
      <c r="C19" s="8"/>
      <c r="D19" s="8"/>
      <c r="E19" s="15">
        <v>200653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4" ht="60" x14ac:dyDescent="0.25">
      <c r="A20" s="14" t="s">
        <v>14</v>
      </c>
      <c r="B20" s="8"/>
      <c r="C20" s="8"/>
      <c r="D20" s="8"/>
      <c r="E20" s="15">
        <v>1500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W20" s="1"/>
    </row>
    <row r="21" spans="1:24" x14ac:dyDescent="0.25">
      <c r="A21" s="16"/>
      <c r="E21" s="1"/>
      <c r="N21" s="1"/>
      <c r="O21" s="1"/>
      <c r="P21" s="1"/>
      <c r="Q21" s="1"/>
      <c r="R21" s="1"/>
      <c r="S21" s="1"/>
      <c r="T21" s="1"/>
      <c r="U21" s="1"/>
    </row>
    <row r="22" spans="1:24" x14ac:dyDescent="0.25">
      <c r="A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4" ht="45" x14ac:dyDescent="0.25">
      <c r="A23" s="7" t="s">
        <v>0</v>
      </c>
      <c r="B23" s="7" t="s">
        <v>1</v>
      </c>
      <c r="C23" s="7" t="s">
        <v>2</v>
      </c>
      <c r="D23" s="7" t="s">
        <v>3</v>
      </c>
      <c r="E23" s="7" t="s">
        <v>4</v>
      </c>
      <c r="F23" s="7" t="s">
        <v>21</v>
      </c>
      <c r="G23" s="7" t="s">
        <v>34</v>
      </c>
      <c r="H23" s="7"/>
      <c r="I23" s="7" t="s">
        <v>41</v>
      </c>
      <c r="J23" s="7" t="s">
        <v>35</v>
      </c>
      <c r="K23" s="7"/>
      <c r="L23" s="7" t="s">
        <v>18</v>
      </c>
      <c r="M23" s="7" t="s">
        <v>19</v>
      </c>
      <c r="N23" s="7" t="s">
        <v>20</v>
      </c>
      <c r="O23" s="7" t="s">
        <v>22</v>
      </c>
      <c r="P23" s="7" t="s">
        <v>23</v>
      </c>
      <c r="Q23" s="7" t="s">
        <v>24</v>
      </c>
      <c r="R23" s="7" t="s">
        <v>25</v>
      </c>
      <c r="S23" s="7" t="s">
        <v>26</v>
      </c>
      <c r="T23" s="7" t="s">
        <v>33</v>
      </c>
    </row>
    <row r="24" spans="1:24" x14ac:dyDescent="0.25">
      <c r="A24" s="9" t="s">
        <v>40</v>
      </c>
      <c r="B24" s="9" t="s">
        <v>50</v>
      </c>
      <c r="C24" s="17" t="s">
        <v>39</v>
      </c>
      <c r="D24" s="17">
        <v>47116</v>
      </c>
      <c r="E24" s="11">
        <f>SUM(E26:E31)</f>
        <v>1467836</v>
      </c>
      <c r="F24" s="11">
        <v>233669</v>
      </c>
      <c r="G24" s="11">
        <v>1183490</v>
      </c>
      <c r="H24" s="18"/>
      <c r="I24" s="18">
        <v>50677</v>
      </c>
      <c r="J24" s="11">
        <v>303</v>
      </c>
      <c r="K24" s="11"/>
      <c r="L24" s="11">
        <v>173856</v>
      </c>
      <c r="M24" s="11">
        <v>187039</v>
      </c>
      <c r="N24" s="11">
        <v>245513</v>
      </c>
      <c r="O24" s="11">
        <v>311168</v>
      </c>
      <c r="P24" s="11">
        <v>230588</v>
      </c>
      <c r="Q24" s="11">
        <v>248093</v>
      </c>
      <c r="R24" s="11">
        <v>248093</v>
      </c>
      <c r="S24" s="11">
        <v>248093</v>
      </c>
      <c r="T24" s="11">
        <v>248093</v>
      </c>
      <c r="V24" s="1"/>
      <c r="W24" s="3"/>
      <c r="X24" s="1"/>
    </row>
    <row r="25" spans="1:24" x14ac:dyDescent="0.25">
      <c r="A25" s="19" t="s">
        <v>7</v>
      </c>
      <c r="B25" s="9"/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20"/>
    </row>
    <row r="26" spans="1:24" ht="45" x14ac:dyDescent="0.25">
      <c r="A26" s="21" t="s">
        <v>13</v>
      </c>
      <c r="B26" s="9"/>
      <c r="C26" s="9"/>
      <c r="D26" s="9"/>
      <c r="E26" s="15">
        <v>101543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20"/>
    </row>
    <row r="27" spans="1:24" x14ac:dyDescent="0.25">
      <c r="A27" s="21" t="s">
        <v>8</v>
      </c>
      <c r="B27" s="9"/>
      <c r="C27" s="9"/>
      <c r="D27" s="9"/>
      <c r="E27" s="15">
        <v>793284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20"/>
    </row>
    <row r="28" spans="1:24" ht="60" x14ac:dyDescent="0.25">
      <c r="A28" s="21" t="s">
        <v>36</v>
      </c>
      <c r="B28" s="9"/>
      <c r="C28" s="9"/>
      <c r="D28" s="9"/>
      <c r="E28" s="15">
        <v>170000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20"/>
    </row>
    <row r="29" spans="1:24" ht="30" x14ac:dyDescent="0.25">
      <c r="A29" s="21" t="s">
        <v>37</v>
      </c>
      <c r="B29" s="9"/>
      <c r="C29" s="9"/>
      <c r="D29" s="9"/>
      <c r="E29" s="15">
        <v>114000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20"/>
    </row>
    <row r="30" spans="1:24" ht="30" x14ac:dyDescent="0.25">
      <c r="A30" s="21" t="s">
        <v>37</v>
      </c>
      <c r="B30" s="9"/>
      <c r="C30" s="9"/>
      <c r="D30" s="9"/>
      <c r="E30" s="15">
        <v>189009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20"/>
    </row>
    <row r="31" spans="1:24" ht="105" x14ac:dyDescent="0.25">
      <c r="A31" s="21" t="s">
        <v>11</v>
      </c>
      <c r="B31" s="9"/>
      <c r="C31" s="9"/>
      <c r="D31" s="9"/>
      <c r="E31" s="15">
        <v>100000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0"/>
    </row>
    <row r="32" spans="1:24" x14ac:dyDescent="0.25">
      <c r="E32" s="1"/>
      <c r="W32" s="1"/>
    </row>
    <row r="33" spans="1:23" x14ac:dyDescent="0.25">
      <c r="E33" s="1"/>
      <c r="G33" s="1"/>
      <c r="H33" s="1"/>
    </row>
    <row r="34" spans="1:23" ht="45" x14ac:dyDescent="0.25">
      <c r="A34" s="7" t="s">
        <v>0</v>
      </c>
      <c r="B34" s="7" t="s">
        <v>1</v>
      </c>
      <c r="C34" s="7" t="s">
        <v>2</v>
      </c>
      <c r="D34" s="7" t="s">
        <v>3</v>
      </c>
      <c r="E34" s="7" t="s">
        <v>4</v>
      </c>
      <c r="F34" s="7" t="s">
        <v>34</v>
      </c>
      <c r="G34" s="7" t="s">
        <v>41</v>
      </c>
      <c r="H34" s="7"/>
      <c r="I34" s="7" t="s">
        <v>45</v>
      </c>
      <c r="J34" s="7" t="s">
        <v>49</v>
      </c>
      <c r="K34" s="7" t="s">
        <v>42</v>
      </c>
      <c r="L34" s="7" t="s">
        <v>19</v>
      </c>
      <c r="M34" s="7" t="s">
        <v>20</v>
      </c>
      <c r="N34" s="7" t="s">
        <v>22</v>
      </c>
      <c r="O34" s="7" t="s">
        <v>23</v>
      </c>
      <c r="P34" s="7" t="s">
        <v>24</v>
      </c>
      <c r="Q34" s="7" t="s">
        <v>25</v>
      </c>
      <c r="R34" s="7" t="s">
        <v>26</v>
      </c>
      <c r="S34" s="7" t="s">
        <v>33</v>
      </c>
      <c r="T34" s="7" t="s">
        <v>43</v>
      </c>
      <c r="U34" s="7" t="s">
        <v>44</v>
      </c>
    </row>
    <row r="35" spans="1:23" x14ac:dyDescent="0.25">
      <c r="A35" s="8" t="s">
        <v>6</v>
      </c>
      <c r="B35" s="9" t="s">
        <v>15</v>
      </c>
      <c r="C35" s="10">
        <v>44193</v>
      </c>
      <c r="D35" s="10">
        <v>47756</v>
      </c>
      <c r="E35" s="11">
        <v>775280</v>
      </c>
      <c r="F35" s="11">
        <v>0</v>
      </c>
      <c r="G35" s="11">
        <v>615569</v>
      </c>
      <c r="H35" s="11"/>
      <c r="I35" s="11">
        <v>119718</v>
      </c>
      <c r="J35" s="11">
        <v>39993</v>
      </c>
      <c r="K35" s="11">
        <v>61</v>
      </c>
      <c r="L35" s="11">
        <v>47120</v>
      </c>
      <c r="M35" s="11">
        <v>162365</v>
      </c>
      <c r="N35" s="11">
        <v>200187</v>
      </c>
      <c r="O35" s="11">
        <v>145056</v>
      </c>
      <c r="P35" s="11">
        <v>156143</v>
      </c>
      <c r="Q35" s="11">
        <v>156143</v>
      </c>
      <c r="R35" s="11">
        <v>156143</v>
      </c>
      <c r="S35" s="11">
        <v>156143</v>
      </c>
      <c r="T35" s="11">
        <v>156143</v>
      </c>
      <c r="U35" s="11">
        <v>129606</v>
      </c>
      <c r="V35" s="22"/>
      <c r="W35" s="1"/>
    </row>
    <row r="36" spans="1:23" x14ac:dyDescent="0.25">
      <c r="A36" s="12" t="s">
        <v>7</v>
      </c>
      <c r="B36" s="8"/>
      <c r="C36" s="8"/>
      <c r="D36" s="8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5"/>
    </row>
    <row r="37" spans="1:23" x14ac:dyDescent="0.25">
      <c r="A37" s="14" t="s">
        <v>8</v>
      </c>
      <c r="B37" s="8"/>
      <c r="C37" s="8"/>
      <c r="D37" s="8"/>
      <c r="E37" s="15">
        <v>125912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5"/>
    </row>
    <row r="38" spans="1:23" ht="45" x14ac:dyDescent="0.25">
      <c r="A38" s="14" t="s">
        <v>46</v>
      </c>
      <c r="B38" s="8"/>
      <c r="C38" s="8"/>
      <c r="D38" s="8"/>
      <c r="E38" s="15">
        <v>4450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5"/>
    </row>
    <row r="39" spans="1:23" ht="30" x14ac:dyDescent="0.25">
      <c r="A39" s="21" t="s">
        <v>37</v>
      </c>
      <c r="B39" s="8"/>
      <c r="C39" s="8"/>
      <c r="D39" s="8"/>
      <c r="E39" s="15">
        <v>347317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5"/>
    </row>
    <row r="40" spans="1:23" ht="45" x14ac:dyDescent="0.25">
      <c r="A40" s="14" t="s">
        <v>13</v>
      </c>
      <c r="B40" s="8"/>
      <c r="C40" s="8"/>
      <c r="D40" s="8"/>
      <c r="E40" s="15">
        <v>172328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5"/>
    </row>
    <row r="41" spans="1:23" ht="30" x14ac:dyDescent="0.25">
      <c r="A41" s="14" t="s">
        <v>48</v>
      </c>
      <c r="B41" s="8"/>
      <c r="C41" s="8"/>
      <c r="D41" s="8"/>
      <c r="E41" s="15">
        <v>90560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5"/>
    </row>
    <row r="42" spans="1:23" ht="30" x14ac:dyDescent="0.25">
      <c r="A42" s="14" t="s">
        <v>47</v>
      </c>
      <c r="B42" s="8"/>
      <c r="C42" s="8"/>
      <c r="D42" s="8"/>
      <c r="E42" s="15">
        <v>34713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5"/>
    </row>
    <row r="43" spans="1:23" x14ac:dyDescent="0.25">
      <c r="E43" s="1"/>
    </row>
    <row r="44" spans="1:23" x14ac:dyDescent="0.25">
      <c r="E44" s="1"/>
    </row>
    <row r="45" spans="1:23" ht="45" x14ac:dyDescent="0.25">
      <c r="A45" s="7" t="s">
        <v>0</v>
      </c>
      <c r="B45" s="7" t="s">
        <v>1</v>
      </c>
      <c r="C45" s="7" t="s">
        <v>2</v>
      </c>
      <c r="D45" s="7" t="s">
        <v>3</v>
      </c>
      <c r="E45" s="7" t="s">
        <v>4</v>
      </c>
      <c r="F45" s="7" t="s">
        <v>51</v>
      </c>
      <c r="G45" s="7" t="s">
        <v>52</v>
      </c>
      <c r="H45" s="7" t="s">
        <v>65</v>
      </c>
      <c r="I45" s="7" t="s">
        <v>53</v>
      </c>
      <c r="J45" s="7" t="s">
        <v>68</v>
      </c>
      <c r="K45" s="7" t="s">
        <v>26</v>
      </c>
      <c r="L45" s="7" t="s">
        <v>33</v>
      </c>
      <c r="M45" s="7" t="s">
        <v>43</v>
      </c>
      <c r="N45" s="7" t="s">
        <v>44</v>
      </c>
      <c r="O45" s="7" t="s">
        <v>54</v>
      </c>
      <c r="P45" s="7" t="s">
        <v>55</v>
      </c>
      <c r="Q45" s="7" t="s">
        <v>56</v>
      </c>
      <c r="R45" s="7" t="s">
        <v>57</v>
      </c>
      <c r="S45" s="7" t="s">
        <v>66</v>
      </c>
    </row>
    <row r="46" spans="1:23" x14ac:dyDescent="0.25">
      <c r="A46" s="8" t="s">
        <v>6</v>
      </c>
      <c r="B46" s="9" t="s">
        <v>50</v>
      </c>
      <c r="C46" s="10">
        <v>45637</v>
      </c>
      <c r="D46" s="10">
        <v>49674</v>
      </c>
      <c r="E46" s="11">
        <v>3507120</v>
      </c>
      <c r="F46" s="11">
        <v>200795</v>
      </c>
      <c r="G46" s="11">
        <v>2429773</v>
      </c>
      <c r="H46" s="11">
        <v>876552</v>
      </c>
      <c r="I46" s="11">
        <v>256020</v>
      </c>
      <c r="J46" s="11">
        <v>256020</v>
      </c>
      <c r="K46" s="11">
        <v>360340</v>
      </c>
      <c r="L46" s="11">
        <v>664115</v>
      </c>
      <c r="M46" s="11">
        <v>631103</v>
      </c>
      <c r="N46" s="11">
        <v>598778</v>
      </c>
      <c r="O46" s="11">
        <v>566452</v>
      </c>
      <c r="P46" s="11">
        <v>534458</v>
      </c>
      <c r="Q46" s="11">
        <v>501801</v>
      </c>
      <c r="R46" s="11">
        <v>469298</v>
      </c>
      <c r="S46" s="11">
        <v>437294</v>
      </c>
      <c r="T46" s="1">
        <f>SUM(I46:S46)</f>
        <v>5275679</v>
      </c>
    </row>
    <row r="47" spans="1:23" x14ac:dyDescent="0.25">
      <c r="A47" s="12" t="s">
        <v>7</v>
      </c>
      <c r="B47" s="8"/>
      <c r="C47" s="8"/>
      <c r="D47" s="8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8"/>
    </row>
    <row r="48" spans="1:23" ht="30" x14ac:dyDescent="0.25">
      <c r="A48" s="14" t="s">
        <v>10</v>
      </c>
      <c r="B48" s="8"/>
      <c r="C48" s="8"/>
      <c r="D48" s="8"/>
      <c r="E48" s="15">
        <v>1774185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8"/>
    </row>
    <row r="49" spans="1:20" ht="30" x14ac:dyDescent="0.25">
      <c r="A49" s="14" t="s">
        <v>58</v>
      </c>
      <c r="B49" s="8"/>
      <c r="C49" s="8"/>
      <c r="D49" s="8"/>
      <c r="E49" s="15">
        <v>51950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8"/>
    </row>
    <row r="50" spans="1:20" ht="30" x14ac:dyDescent="0.25">
      <c r="A50" s="21" t="s">
        <v>59</v>
      </c>
      <c r="B50" s="8"/>
      <c r="C50" s="8"/>
      <c r="D50" s="8"/>
      <c r="E50" s="15">
        <v>201396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8"/>
    </row>
    <row r="51" spans="1:20" x14ac:dyDescent="0.25">
      <c r="A51" s="14" t="s">
        <v>60</v>
      </c>
      <c r="B51" s="8"/>
      <c r="C51" s="8"/>
      <c r="D51" s="8"/>
      <c r="E51" s="15">
        <v>203670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8"/>
    </row>
    <row r="52" spans="1:20" x14ac:dyDescent="0.25">
      <c r="A52" s="14" t="s">
        <v>8</v>
      </c>
      <c r="B52" s="8"/>
      <c r="C52" s="8"/>
      <c r="D52" s="8"/>
      <c r="E52" s="15">
        <v>247250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8"/>
    </row>
    <row r="53" spans="1:20" ht="45" x14ac:dyDescent="0.25">
      <c r="A53" s="14" t="s">
        <v>61</v>
      </c>
      <c r="B53" s="8"/>
      <c r="C53" s="8"/>
      <c r="D53" s="8"/>
      <c r="E53" s="15">
        <v>64790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8"/>
    </row>
    <row r="54" spans="1:20" ht="30" x14ac:dyDescent="0.25">
      <c r="A54" s="14" t="s">
        <v>62</v>
      </c>
      <c r="B54" s="8"/>
      <c r="C54" s="8"/>
      <c r="D54" s="8"/>
      <c r="E54" s="15">
        <v>171035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8"/>
    </row>
    <row r="55" spans="1:20" ht="30" x14ac:dyDescent="0.25">
      <c r="A55" s="14" t="s">
        <v>63</v>
      </c>
      <c r="B55" s="8"/>
      <c r="C55" s="8"/>
      <c r="D55" s="8"/>
      <c r="E55" s="15">
        <v>287844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8"/>
    </row>
    <row r="56" spans="1:20" ht="30" x14ac:dyDescent="0.25">
      <c r="A56" s="14" t="s">
        <v>64</v>
      </c>
      <c r="B56" s="8"/>
      <c r="C56" s="8"/>
      <c r="D56" s="8"/>
      <c r="E56" s="15">
        <v>505000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8"/>
    </row>
    <row r="57" spans="1:20" x14ac:dyDescent="0.25">
      <c r="E57" s="1">
        <f>SUM(E48:E56)</f>
        <v>3507120</v>
      </c>
      <c r="F57" s="1">
        <f>F46+G46+H46</f>
        <v>3507120</v>
      </c>
    </row>
    <row r="58" spans="1:20" x14ac:dyDescent="0.25">
      <c r="E58" s="1"/>
    </row>
    <row r="60" spans="1:20" ht="55.9" customHeight="1" x14ac:dyDescent="0.25">
      <c r="A60" s="7" t="s">
        <v>0</v>
      </c>
      <c r="B60" s="7" t="s">
        <v>1</v>
      </c>
      <c r="C60" s="7" t="s">
        <v>2</v>
      </c>
      <c r="D60" s="7" t="s">
        <v>3</v>
      </c>
      <c r="E60" s="7" t="s">
        <v>4</v>
      </c>
      <c r="F60" s="7" t="s">
        <v>51</v>
      </c>
      <c r="G60" s="7" t="s">
        <v>52</v>
      </c>
      <c r="H60" s="7" t="s">
        <v>65</v>
      </c>
      <c r="I60" s="7" t="s">
        <v>53</v>
      </c>
      <c r="J60" s="7" t="s">
        <v>68</v>
      </c>
      <c r="K60" s="7" t="s">
        <v>26</v>
      </c>
      <c r="L60" s="7" t="s">
        <v>33</v>
      </c>
      <c r="M60" s="7" t="s">
        <v>43</v>
      </c>
      <c r="N60" s="7" t="s">
        <v>44</v>
      </c>
      <c r="O60" s="7" t="s">
        <v>54</v>
      </c>
      <c r="P60" s="7" t="s">
        <v>55</v>
      </c>
      <c r="Q60" s="7" t="s">
        <v>56</v>
      </c>
      <c r="R60" s="7" t="s">
        <v>57</v>
      </c>
      <c r="S60" s="7" t="s">
        <v>66</v>
      </c>
    </row>
    <row r="62" spans="1:20" ht="27" customHeight="1" x14ac:dyDescent="0.25">
      <c r="A62" s="8" t="s">
        <v>6</v>
      </c>
      <c r="B62" s="9" t="s">
        <v>50</v>
      </c>
      <c r="C62" s="10">
        <v>46022</v>
      </c>
      <c r="D62" s="10">
        <v>49674</v>
      </c>
      <c r="E62" s="13">
        <v>500000</v>
      </c>
      <c r="F62" s="13">
        <v>0</v>
      </c>
      <c r="G62" s="13">
        <v>500000</v>
      </c>
      <c r="H62" s="13">
        <v>0</v>
      </c>
      <c r="I62" s="13">
        <v>0</v>
      </c>
      <c r="J62" s="13">
        <v>42076</v>
      </c>
      <c r="K62" s="13">
        <v>57226</v>
      </c>
      <c r="L62" s="13">
        <v>99589</v>
      </c>
      <c r="M62" s="13">
        <v>94377</v>
      </c>
      <c r="N62" s="13">
        <v>89278</v>
      </c>
      <c r="O62" s="13">
        <v>84178</v>
      </c>
      <c r="P62" s="13">
        <v>79134</v>
      </c>
      <c r="Q62" s="13">
        <v>73979</v>
      </c>
      <c r="R62" s="13">
        <v>68844</v>
      </c>
      <c r="S62" s="13">
        <v>63857</v>
      </c>
      <c r="T62" s="1">
        <f>SUM(I62:S62)</f>
        <v>752538</v>
      </c>
    </row>
    <row r="63" spans="1:20" ht="72.599999999999994" customHeight="1" x14ac:dyDescent="0.25">
      <c r="A63" s="24" t="s">
        <v>67</v>
      </c>
      <c r="B63" s="8"/>
      <c r="C63" s="8"/>
      <c r="D63" s="8"/>
      <c r="E63" s="13">
        <v>500000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</sheetData>
  <mergeCells count="4">
    <mergeCell ref="U2:V2"/>
    <mergeCell ref="A4:V4"/>
    <mergeCell ref="A5:V5"/>
    <mergeCell ref="A3:U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landscape" r:id="rId1"/>
  <headerFooter>
    <oddFooter>&amp;C&amp;P</oddFooter>
  </headerFooter>
  <rowBreaks count="2" manualBreakCount="2">
    <brk id="20" max="18" man="1"/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2026-01-27T14:13:25Z</cp:lastPrinted>
  <dcterms:created xsi:type="dcterms:W3CDTF">2018-01-23T07:49:43Z</dcterms:created>
  <dcterms:modified xsi:type="dcterms:W3CDTF">2026-01-27T14:13:42Z</dcterms:modified>
</cp:coreProperties>
</file>